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82f20f8cbd90af8/UFRuralRJ OneDrive/PGEAAmb Pós-Graduação/Coordenação PGEAAmb 2025.2027/Capes Global Uniclima/"/>
    </mc:Choice>
  </mc:AlternateContent>
  <xr:revisionPtr revIDLastSave="16" documentId="8_{62DB568F-55CB-4351-949D-3D1C37BF5DB2}" xr6:coauthVersionLast="47" xr6:coauthVersionMax="47" xr10:uidLastSave="{2C2124CF-4C7F-4B98-A1A0-811750D7D493}"/>
  <bookViews>
    <workbookView xWindow="-108" yWindow="-108" windowWidth="23256" windowHeight="12456" xr2:uid="{00000000-000D-0000-FFFF-FFFF00000000}"/>
  </bookViews>
  <sheets>
    <sheet name="Ficha Individu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14" i="1"/>
  <c r="G12" i="1"/>
  <c r="G11" i="1"/>
  <c r="G10" i="1"/>
  <c r="G9" i="1"/>
  <c r="G17" i="1" l="1"/>
</calcChain>
</file>

<file path=xl/sharedStrings.xml><?xml version="1.0" encoding="utf-8"?>
<sst xmlns="http://schemas.openxmlformats.org/spreadsheetml/2006/main" count="47" uniqueCount="47">
  <si>
    <t>UNIVERSIDADE FEDERAL RURAL DO RIO DE JANEIRO - UFRRJ</t>
  </si>
  <si>
    <t>PROGRAMA DE PÓS-GRADUAÇÃO EM ENGENHARIA AGRÍCOLA E AMBIENTAL (PGEAAmb)</t>
  </si>
  <si>
    <t>DADOS DO CANDIDATO E DA AVALIAÇÃO</t>
  </si>
  <si>
    <t>NÃO</t>
  </si>
  <si>
    <t>BAREMA DE PONTUAÇÃO OBJETIVA (QUADRO 2 DO EDITAL)</t>
  </si>
  <si>
    <t>Item</t>
  </si>
  <si>
    <t>Critério de Avaliação Objetiva</t>
  </si>
  <si>
    <t>Métrica de Cálculo</t>
  </si>
  <si>
    <t>Pontuação Unid.</t>
  </si>
  <si>
    <t>Pontuação Obtida</t>
  </si>
  <si>
    <t>1</t>
  </si>
  <si>
    <t>Orientações Concluídas no PGEAAmb (2022-2026)</t>
  </si>
  <si>
    <t>5,0 pts por dissertação defendida e aprovada no PGEAAmb</t>
  </si>
  <si>
    <t>2</t>
  </si>
  <si>
    <t>Orientações em Andamento no PGEAAmb (Ativas)</t>
  </si>
  <si>
    <t>2,5 pts por discente sob orientação principal ativa no PGEAAmb</t>
  </si>
  <si>
    <t>3</t>
  </si>
  <si>
    <t>Disciplinas vinculadas ao PGEAAmb Ministradas (2022-2026)</t>
  </si>
  <si>
    <t>2,5 pts por disciplina/turma ministrada (exceto Docência Orientada)</t>
  </si>
  <si>
    <t>4a</t>
  </si>
  <si>
    <t>Publicações com Discentes/Egressos (Qualis A1 ou A2)</t>
  </si>
  <si>
    <t>Qualis A1/A2: 5,0 pts por artigo (período 2022-2026)</t>
  </si>
  <si>
    <t>4b</t>
  </si>
  <si>
    <t>Publicações com Discentes/Egressos (Qualis A3 ou A4)</t>
  </si>
  <si>
    <t>Qualis A3/A4: 3,0 pts por artigo (período 2022-2026)</t>
  </si>
  <si>
    <t>5</t>
  </si>
  <si>
    <t>Coordenação de Projetos Financiados (2022-2026)</t>
  </si>
  <si>
    <t>3,0 pts por projeto de pesquisa com fomento externo</t>
  </si>
  <si>
    <t>6</t>
  </si>
  <si>
    <t>Publicações com Colaboração Internacional (2022-2026)</t>
  </si>
  <si>
    <t>5,0 pts por artigo com coautor de IES estrangeira (exceto Item 4)</t>
  </si>
  <si>
    <t>7</t>
  </si>
  <si>
    <t>Bolsa de Produtividade Científica Ativa</t>
  </si>
  <si>
    <t>Bolsista PQ/DT CNPq ou CNE/JCNE FAPERJ ativo (SIM/NÃO)</t>
  </si>
  <si>
    <t>PONTUAÇÃO TOTAL MÁXIMA OBTIDA</t>
  </si>
  <si>
    <t>Observações Regulamentares Importantes:</t>
  </si>
  <si>
    <t>1. Vedação de Dupla Contagem: Uma mesma publicação científica NÃO pode pontuar simultaneamente no Item 4 e no Item 6.</t>
  </si>
  <si>
    <t>2. Proteção à Maternidade/Parentalidade (Lei 15.124/2025): Para docentes mães/adotantes nos últimos 5 anos, o período do Lattes é estendido para 2021-2026.</t>
  </si>
  <si>
    <t>Qtd</t>
  </si>
  <si>
    <t>Pontuação Máxima</t>
  </si>
  <si>
    <t>Nome:</t>
  </si>
  <si>
    <t>Link Lattes:</t>
  </si>
  <si>
    <t>EDITAL INTERNO Nº 01/2026 - BAREMA (COTAS 2027)</t>
  </si>
  <si>
    <t>Parentalidade? (S/N)</t>
  </si>
  <si>
    <t>Semestre? (1.º ou 2.º)</t>
  </si>
  <si>
    <t>3. Preencher somente célular em amarelo</t>
  </si>
  <si>
    <t>3.  Toda a pontuação declarada no Barema deve estar lastreada no Lattes, SIGAA ou Sucupira.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</si>
</sst>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b/>
      <sz val="12"/>
      <color rgb="FF1F497D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595959"/>
      <name val="Calibri"/>
      <family val="2"/>
    </font>
    <font>
      <i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1F497D"/>
        <bgColor rgb="FF1F497D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DCE6F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3" fillId="2" borderId="1" xfId="0" applyFont="1" applyFill="1" applyBorder="1"/>
    <xf numFmtId="0" fontId="0" fillId="0" borderId="1" xfId="0" applyBorder="1"/>
    <xf numFmtId="0" fontId="6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0" fillId="6" borderId="1" xfId="0" applyFill="1" applyBorder="1"/>
    <xf numFmtId="0" fontId="4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0" fillId="3" borderId="1" xfId="0" applyFill="1" applyBorder="1"/>
    <xf numFmtId="164" fontId="3" fillId="3" borderId="1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>
      <selection activeCell="B5" sqref="B5:D5"/>
    </sheetView>
  </sheetViews>
  <sheetFormatPr defaultRowHeight="14.4" x14ac:dyDescent="0.3"/>
  <cols>
    <col min="1" max="1" width="11.5546875" customWidth="1"/>
    <col min="2" max="2" width="53.5546875" customWidth="1"/>
    <col min="3" max="3" width="53.21875" customWidth="1"/>
    <col min="4" max="4" width="17.5546875" customWidth="1"/>
    <col min="5" max="5" width="16" hidden="1" customWidth="1"/>
    <col min="6" max="6" width="20.109375" customWidth="1"/>
    <col min="7" max="7" width="18" customWidth="1"/>
  </cols>
  <sheetData>
    <row r="1" spans="1:7" ht="22.05" customHeight="1" x14ac:dyDescent="0.3">
      <c r="A1" s="3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4" t="s">
        <v>1</v>
      </c>
      <c r="B2" s="2"/>
      <c r="C2" s="2"/>
      <c r="D2" s="2"/>
      <c r="E2" s="2"/>
      <c r="F2" s="2"/>
      <c r="G2" s="2"/>
    </row>
    <row r="3" spans="1:7" ht="16.05" customHeight="1" x14ac:dyDescent="0.3">
      <c r="A3" s="5" t="s">
        <v>42</v>
      </c>
      <c r="B3" s="2"/>
      <c r="C3" s="2"/>
      <c r="D3" s="2"/>
      <c r="E3" s="2"/>
      <c r="F3" s="2"/>
      <c r="G3" s="2"/>
    </row>
    <row r="4" spans="1:7" ht="19.95" customHeight="1" x14ac:dyDescent="0.3">
      <c r="A4" s="7" t="s">
        <v>2</v>
      </c>
      <c r="B4" s="8"/>
      <c r="C4" s="8"/>
      <c r="D4" s="8"/>
      <c r="E4" s="8"/>
      <c r="F4" s="8"/>
      <c r="G4" s="8"/>
    </row>
    <row r="5" spans="1:7" ht="18" customHeight="1" x14ac:dyDescent="0.3">
      <c r="A5" s="9" t="s">
        <v>40</v>
      </c>
      <c r="B5" s="10"/>
      <c r="C5" s="11"/>
      <c r="D5" s="11"/>
      <c r="E5" s="12"/>
      <c r="F5" s="9" t="s">
        <v>44</v>
      </c>
      <c r="G5" s="13"/>
    </row>
    <row r="6" spans="1:7" ht="18" customHeight="1" x14ac:dyDescent="0.3">
      <c r="A6" s="9" t="s">
        <v>41</v>
      </c>
      <c r="B6" s="10"/>
      <c r="C6" s="11"/>
      <c r="D6" s="11"/>
      <c r="E6" s="9"/>
      <c r="F6" s="9" t="s">
        <v>43</v>
      </c>
      <c r="G6" s="13"/>
    </row>
    <row r="7" spans="1:7" ht="19.95" customHeight="1" x14ac:dyDescent="0.3">
      <c r="A7" s="7" t="s">
        <v>4</v>
      </c>
      <c r="B7" s="8"/>
      <c r="C7" s="8"/>
      <c r="D7" s="8"/>
      <c r="E7" s="8"/>
      <c r="F7" s="8"/>
      <c r="G7" s="8"/>
    </row>
    <row r="8" spans="1:7" ht="24" customHeight="1" x14ac:dyDescent="0.3">
      <c r="A8" s="14" t="s">
        <v>5</v>
      </c>
      <c r="B8" s="14" t="s">
        <v>6</v>
      </c>
      <c r="C8" s="14" t="s">
        <v>7</v>
      </c>
      <c r="D8" s="14" t="s">
        <v>38</v>
      </c>
      <c r="E8" s="14" t="s">
        <v>8</v>
      </c>
      <c r="F8" s="15" t="s">
        <v>39</v>
      </c>
      <c r="G8" s="14" t="s">
        <v>9</v>
      </c>
    </row>
    <row r="9" spans="1:7" ht="14.4" customHeight="1" x14ac:dyDescent="0.3">
      <c r="A9" s="16" t="s">
        <v>10</v>
      </c>
      <c r="B9" s="17" t="s">
        <v>11</v>
      </c>
      <c r="C9" s="18" t="s">
        <v>12</v>
      </c>
      <c r="D9" s="19">
        <v>0</v>
      </c>
      <c r="E9" s="20">
        <v>5</v>
      </c>
      <c r="F9" s="20">
        <v>20</v>
      </c>
      <c r="G9" s="21">
        <f>MIN(20, D9*E9)</f>
        <v>0</v>
      </c>
    </row>
    <row r="10" spans="1:7" ht="14.4" customHeight="1" x14ac:dyDescent="0.3">
      <c r="A10" s="16" t="s">
        <v>13</v>
      </c>
      <c r="B10" s="17" t="s">
        <v>14</v>
      </c>
      <c r="C10" s="18" t="s">
        <v>15</v>
      </c>
      <c r="D10" s="19">
        <v>0</v>
      </c>
      <c r="E10" s="20">
        <v>2.5</v>
      </c>
      <c r="F10" s="20">
        <v>10</v>
      </c>
      <c r="G10" s="21">
        <f>MIN(10, D10*E10)</f>
        <v>0</v>
      </c>
    </row>
    <row r="11" spans="1:7" ht="14.4" customHeight="1" x14ac:dyDescent="0.3">
      <c r="A11" s="16" t="s">
        <v>16</v>
      </c>
      <c r="B11" s="17" t="s">
        <v>17</v>
      </c>
      <c r="C11" s="18" t="s">
        <v>18</v>
      </c>
      <c r="D11" s="19">
        <v>0</v>
      </c>
      <c r="E11" s="20">
        <v>2.5</v>
      </c>
      <c r="F11" s="20">
        <v>10</v>
      </c>
      <c r="G11" s="21">
        <f>MIN(10, D11*E11)</f>
        <v>0</v>
      </c>
    </row>
    <row r="12" spans="1:7" ht="14.4" customHeight="1" x14ac:dyDescent="0.3">
      <c r="A12" s="16" t="s">
        <v>19</v>
      </c>
      <c r="B12" s="17" t="s">
        <v>20</v>
      </c>
      <c r="C12" s="18" t="s">
        <v>21</v>
      </c>
      <c r="D12" s="19">
        <v>0</v>
      </c>
      <c r="E12" s="20">
        <v>5</v>
      </c>
      <c r="F12" s="28">
        <v>25</v>
      </c>
      <c r="G12" s="22">
        <f>MIN(25, (D12*E12) + (D13*E13))</f>
        <v>0</v>
      </c>
    </row>
    <row r="13" spans="1:7" ht="14.4" customHeight="1" x14ac:dyDescent="0.3">
      <c r="A13" s="16" t="s">
        <v>22</v>
      </c>
      <c r="B13" s="17" t="s">
        <v>23</v>
      </c>
      <c r="C13" s="18" t="s">
        <v>24</v>
      </c>
      <c r="D13" s="19">
        <v>0</v>
      </c>
      <c r="E13" s="20">
        <v>3</v>
      </c>
      <c r="F13" s="29"/>
      <c r="G13" s="23"/>
    </row>
    <row r="14" spans="1:7" ht="14.4" customHeight="1" x14ac:dyDescent="0.3">
      <c r="A14" s="16" t="s">
        <v>25</v>
      </c>
      <c r="B14" s="17" t="s">
        <v>26</v>
      </c>
      <c r="C14" s="18" t="s">
        <v>27</v>
      </c>
      <c r="D14" s="19">
        <v>0</v>
      </c>
      <c r="E14" s="20">
        <v>5</v>
      </c>
      <c r="F14" s="20">
        <v>15</v>
      </c>
      <c r="G14" s="21">
        <f>MIN(15, D14*E14)</f>
        <v>0</v>
      </c>
    </row>
    <row r="15" spans="1:7" ht="14.4" customHeight="1" x14ac:dyDescent="0.3">
      <c r="A15" s="16" t="s">
        <v>28</v>
      </c>
      <c r="B15" s="17" t="s">
        <v>29</v>
      </c>
      <c r="C15" s="18" t="s">
        <v>30</v>
      </c>
      <c r="D15" s="19">
        <v>0</v>
      </c>
      <c r="E15" s="20">
        <v>5</v>
      </c>
      <c r="F15" s="20">
        <v>15</v>
      </c>
      <c r="G15" s="21">
        <f>MIN(15, D15*E15)</f>
        <v>0</v>
      </c>
    </row>
    <row r="16" spans="1:7" ht="14.4" customHeight="1" x14ac:dyDescent="0.3">
      <c r="A16" s="16" t="s">
        <v>31</v>
      </c>
      <c r="B16" s="17" t="s">
        <v>32</v>
      </c>
      <c r="C16" s="18" t="s">
        <v>33</v>
      </c>
      <c r="D16" s="24" t="s">
        <v>3</v>
      </c>
      <c r="E16" s="20">
        <v>5</v>
      </c>
      <c r="F16" s="20">
        <v>5</v>
      </c>
      <c r="G16" s="21">
        <f>IF(D16="SIM", 5, 0)</f>
        <v>0</v>
      </c>
    </row>
    <row r="17" spans="1:7" ht="24" customHeight="1" x14ac:dyDescent="0.3">
      <c r="A17" s="25" t="s">
        <v>34</v>
      </c>
      <c r="B17" s="26"/>
      <c r="C17" s="26"/>
      <c r="D17" s="26"/>
      <c r="E17" s="26"/>
      <c r="F17" s="26"/>
      <c r="G17" s="27">
        <f>SUM(G9:G11, G12, G14:G16)</f>
        <v>0</v>
      </c>
    </row>
    <row r="19" spans="1:7" x14ac:dyDescent="0.3">
      <c r="A19" s="1" t="s">
        <v>35</v>
      </c>
    </row>
    <row r="20" spans="1:7" x14ac:dyDescent="0.3">
      <c r="A20" s="6" t="s">
        <v>36</v>
      </c>
    </row>
    <row r="21" spans="1:7" x14ac:dyDescent="0.3">
      <c r="A21" s="6" t="s">
        <v>37</v>
      </c>
    </row>
    <row r="22" spans="1:7" x14ac:dyDescent="0.3">
      <c r="A22" s="6" t="s">
        <v>46</v>
      </c>
    </row>
    <row r="23" spans="1:7" x14ac:dyDescent="0.3">
      <c r="A23" s="6" t="s">
        <v>45</v>
      </c>
    </row>
  </sheetData>
  <mergeCells count="10">
    <mergeCell ref="A1:G1"/>
    <mergeCell ref="B6:D6"/>
    <mergeCell ref="A3:G3"/>
    <mergeCell ref="A2:G2"/>
    <mergeCell ref="A4:G4"/>
    <mergeCell ref="F12:F13"/>
    <mergeCell ref="A17:F17"/>
    <mergeCell ref="A7:G7"/>
    <mergeCell ref="G12:G13"/>
    <mergeCell ref="B5:D5"/>
  </mergeCells>
  <dataValidations count="1">
    <dataValidation type="list" sqref="D16" xr:uid="{00000000-0002-0000-0000-000000000000}">
      <formula1>"SIM,NÃO"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Ficha Individual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Alexandre Lioi</cp:lastModifiedBy>
  <dcterms:created xsi:type="dcterms:W3CDTF">2026-09-15T19:05:11Z</dcterms:created>
  <dcterms:modified xsi:type="dcterms:W3CDTF">2026-09-15T19:33:02Z</dcterms:modified>
</cp:coreProperties>
</file>